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L195" i="1"/>
  <c r="L176" i="1"/>
  <c r="J138" i="1"/>
  <c r="L138" i="1"/>
  <c r="H119" i="1"/>
  <c r="L119" i="1"/>
  <c r="L100" i="1"/>
  <c r="H81" i="1"/>
  <c r="J81" i="1"/>
  <c r="L81" i="1"/>
  <c r="L62" i="1"/>
  <c r="L43" i="1"/>
  <c r="L24" i="1"/>
  <c r="L157" i="1"/>
  <c r="I195" i="1"/>
  <c r="G195" i="1"/>
  <c r="I176" i="1"/>
  <c r="G176" i="1"/>
  <c r="I157" i="1"/>
  <c r="G157" i="1"/>
  <c r="I138" i="1"/>
  <c r="G138" i="1"/>
  <c r="I119" i="1"/>
  <c r="G119" i="1"/>
  <c r="I100" i="1"/>
  <c r="G100" i="1"/>
  <c r="G81" i="1"/>
  <c r="I81" i="1"/>
  <c r="F81" i="1"/>
  <c r="J62" i="1"/>
  <c r="I62" i="1"/>
  <c r="H62" i="1"/>
  <c r="G62" i="1"/>
  <c r="F62" i="1"/>
  <c r="H43" i="1"/>
  <c r="J43" i="1"/>
  <c r="I43" i="1"/>
  <c r="G43" i="1"/>
  <c r="F43" i="1"/>
  <c r="F24" i="1"/>
  <c r="J24" i="1"/>
  <c r="I24" i="1"/>
  <c r="G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<sst xmlns="http://schemas.openxmlformats.org/spreadsheetml/2006/main" count="410" uniqueCount="167">
  <si>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</si>
  <si>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</si>
  <si>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</si>
  <si>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</si>
  <si>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</si>
  <si>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</si>
  <si>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</si>
  <si>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</si>
  <si>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</si>
  <si>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</si>
  <si>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</si>
  <si>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</si>
  <si>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</si>
  <si>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</si>
  <si>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</si>
  <si>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</si>
  <si>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</si>
  <si>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</si>
  <si>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</si>
  <si>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</si>
  <si>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</si>
  <si>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</si>
  <si>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</si>
  <si>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</si>
  <si>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</si>
  <si>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</si>
  <si>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</si>
  <si>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</si>
  <si>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</si>
  <si>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</si>
  <si>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</si>
  <si>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</si>
  <si>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</si>
  <si>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</si>
  <si>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</si>
  <si>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день</t>
  </si>
  <si>
    <t>месяц</t>
  </si>
  <si>
    <t>год</t>
  </si>
  <si>
    <t>директор</t>
  </si>
  <si>
    <t>Коорецкая Л. Н.</t>
  </si>
  <si>
    <t>168/15</t>
  </si>
  <si>
    <t>293/24</t>
  </si>
  <si>
    <t>Чай с сахаром</t>
  </si>
  <si>
    <t>392/52</t>
  </si>
  <si>
    <t>Хлеб ржаной</t>
  </si>
  <si>
    <t>Яблоко</t>
  </si>
  <si>
    <t>100-160</t>
  </si>
  <si>
    <t>338/68</t>
  </si>
  <si>
    <t>Батон</t>
  </si>
  <si>
    <t>Овощи сезонные</t>
  </si>
  <si>
    <t>71/48</t>
  </si>
  <si>
    <t>Рассольник со сметаной</t>
  </si>
  <si>
    <t>96/6</t>
  </si>
  <si>
    <t>203/17</t>
  </si>
  <si>
    <t>151/26</t>
  </si>
  <si>
    <t>Сок фруктовый</t>
  </si>
  <si>
    <t>389/69</t>
  </si>
  <si>
    <t>Каша манная молочная</t>
  </si>
  <si>
    <t>93/12</t>
  </si>
  <si>
    <t>15/30</t>
  </si>
  <si>
    <t>Чай с лимоном</t>
  </si>
  <si>
    <t>377/53</t>
  </si>
  <si>
    <t>Хлеб</t>
  </si>
  <si>
    <t>Яблоко свежее</t>
  </si>
  <si>
    <t>338/52</t>
  </si>
  <si>
    <t>Салат из свеклы с растительным маслом</t>
  </si>
  <si>
    <t>33/45</t>
  </si>
  <si>
    <t>Борщ со сметанной</t>
  </si>
  <si>
    <t>84/1</t>
  </si>
  <si>
    <t>Котлеты рыбные</t>
  </si>
  <si>
    <t>255/31</t>
  </si>
  <si>
    <t>Пюре картофельное</t>
  </si>
  <si>
    <t>312/20</t>
  </si>
  <si>
    <t>Компот из смеси сухофруктов</t>
  </si>
  <si>
    <t>349/55</t>
  </si>
  <si>
    <t>219/34</t>
  </si>
  <si>
    <t>Сметанный соус</t>
  </si>
  <si>
    <t>354/43</t>
  </si>
  <si>
    <t>Салат из сезонных овощей с луком</t>
  </si>
  <si>
    <t>Суп картофельные с крупой (пшено)</t>
  </si>
  <si>
    <t>80/2</t>
  </si>
  <si>
    <t>Плов из птицы</t>
  </si>
  <si>
    <t>291/18</t>
  </si>
  <si>
    <t>Омлет на натуральном молоке с сыром</t>
  </si>
  <si>
    <t>389/71</t>
  </si>
  <si>
    <t>Суп картофельный с горохом</t>
  </si>
  <si>
    <t>102/7</t>
  </si>
  <si>
    <t>Биточек мясной</t>
  </si>
  <si>
    <t>282/27</t>
  </si>
  <si>
    <t>Каша из круп вязкая (ячневая)</t>
  </si>
  <si>
    <t>177/16</t>
  </si>
  <si>
    <t>Компот из ягод</t>
  </si>
  <si>
    <t>526/65</t>
  </si>
  <si>
    <t>пром/62</t>
  </si>
  <si>
    <t>Птица тушенная</t>
  </si>
  <si>
    <t xml:space="preserve">Чай с лимоном </t>
  </si>
  <si>
    <t>Консервы закусочные порциями (икра кабачковая)</t>
  </si>
  <si>
    <t>50/50</t>
  </si>
  <si>
    <t>Консервы закусочные порциями (кукуруза консервировання)</t>
  </si>
  <si>
    <t>Щи из свежей капусты со сметанной</t>
  </si>
  <si>
    <t>88/3</t>
  </si>
  <si>
    <t>Жаркое по-домашнему</t>
  </si>
  <si>
    <t>259/21</t>
  </si>
  <si>
    <t>Макароны отварные с сыром</t>
  </si>
  <si>
    <t>203/74</t>
  </si>
  <si>
    <t>Батон с маслом</t>
  </si>
  <si>
    <t>Овощи сезонные (помидор)</t>
  </si>
  <si>
    <t>67/4</t>
  </si>
  <si>
    <t>Овощи сезонные (огурец)</t>
  </si>
  <si>
    <t>71/49</t>
  </si>
  <si>
    <t>Суп картофелтный с крупой (гречка)</t>
  </si>
  <si>
    <t>Каша рисовая молочная</t>
  </si>
  <si>
    <t>177/14</t>
  </si>
  <si>
    <t>Бутерброд с сыром</t>
  </si>
  <si>
    <t>52/10/12</t>
  </si>
  <si>
    <t>Винегрет овощной</t>
  </si>
  <si>
    <t>67/44</t>
  </si>
  <si>
    <t>Суп картофельный с клецками</t>
  </si>
  <si>
    <t>108/8</t>
  </si>
  <si>
    <t>Рыба тушенная в сметанном соусе</t>
  </si>
  <si>
    <t>232/25</t>
  </si>
  <si>
    <t>картофель отварной</t>
  </si>
  <si>
    <t>204/19</t>
  </si>
  <si>
    <t>45/46</t>
  </si>
  <si>
    <t>Суп картофельный с вермишелью</t>
  </si>
  <si>
    <t>Котлета мясная</t>
  </si>
  <si>
    <t>268/28</t>
  </si>
  <si>
    <t>Каша из круп вязкая (пшено)</t>
  </si>
  <si>
    <t>Салат из сезонных овощей ( огурец) с луком</t>
  </si>
  <si>
    <t>70/47</t>
  </si>
  <si>
    <t>Тефтели</t>
  </si>
  <si>
    <t>279/33</t>
  </si>
  <si>
    <t>Макароны отварные</t>
  </si>
  <si>
    <t>209/42</t>
  </si>
  <si>
    <t>Суп картофельный с крупой и рыбными консервами</t>
  </si>
  <si>
    <t>106/4</t>
  </si>
  <si>
    <t>каша из круп вязкая (рисовая)</t>
  </si>
  <si>
    <t>176/16</t>
  </si>
  <si>
    <t>Пром./62</t>
  </si>
  <si>
    <t>Бутерброд</t>
  </si>
  <si>
    <t>Батон с маслом  и сыром</t>
  </si>
  <si>
    <t>Сырники из творога со сметанным соусом</t>
  </si>
  <si>
    <t>216/61</t>
  </si>
  <si>
    <t>Напиток</t>
  </si>
  <si>
    <t>Сок</t>
  </si>
  <si>
    <t>377/36</t>
  </si>
  <si>
    <t>Соленый помидор</t>
  </si>
  <si>
    <t>Каша из круп вязкая (рисовая) и птица тушенная</t>
  </si>
  <si>
    <t>Закуска</t>
  </si>
  <si>
    <t>Пром./55</t>
  </si>
  <si>
    <t>Фрукт</t>
  </si>
  <si>
    <t>100/2</t>
  </si>
  <si>
    <t>30/64</t>
  </si>
  <si>
    <t>Соус</t>
  </si>
  <si>
    <t>пром./62</t>
  </si>
  <si>
    <t>102/67</t>
  </si>
  <si>
    <t>30/63</t>
  </si>
  <si>
    <t>Каша дружба молочная</t>
  </si>
  <si>
    <t>Гуляш из сердца</t>
  </si>
  <si>
    <t>Каша гречневая</t>
  </si>
  <si>
    <t>мая</t>
  </si>
  <si>
    <t>.</t>
  </si>
  <si>
    <t>Вес блюда. г</t>
  </si>
  <si>
    <t>яблоко</t>
  </si>
  <si>
    <t xml:space="preserve">Каша гречневая расыпчатая с птицей тушенной </t>
  </si>
  <si>
    <t>Суп молочный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</si>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</sst>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161</v>
      </c>
      <c r="D1" s="63"/>
      <c r="E1" s="63"/>
      <c r="F1" s="12" t="s">
        <v>16</v>
      </c>
      <c r="G1" s="2" t="s">
        <v>17</v>
      </c>
      <c r="H1" s="64" t="s">
        <v>38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39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 t="s">
        <v>160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162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157</v>
      </c>
      <c r="F6" s="40">
        <v>200</v>
      </c>
      <c r="G6" s="51">
        <v>27.69</v>
      </c>
      <c r="H6" s="51">
        <v>16.260000000000002</v>
      </c>
      <c r="I6" s="51">
        <v>32.508000000000003</v>
      </c>
      <c r="J6" s="51">
        <v>387.19</v>
      </c>
      <c r="K6" s="54" t="s">
        <v>40</v>
      </c>
      <c r="L6" s="40">
        <v>43.04</v>
      </c>
    </row>
    <row r="7" spans="1:12" ht="15" x14ac:dyDescent="0.25">
      <c r="A7" s="23"/>
      <c r="B7" s="15"/>
      <c r="C7" s="11"/>
      <c r="D7" s="6"/>
      <c r="E7" s="52"/>
      <c r="F7" s="43"/>
      <c r="G7" s="53"/>
      <c r="H7" s="53"/>
      <c r="I7" s="53"/>
      <c r="J7" s="53"/>
      <c r="K7" s="54"/>
      <c r="L7" s="43"/>
    </row>
    <row r="8" spans="1:12" ht="15" x14ac:dyDescent="0.25">
      <c r="A8" s="23"/>
      <c r="B8" s="15"/>
      <c r="C8" s="11"/>
      <c r="D8" s="7" t="s">
        <v>22</v>
      </c>
      <c r="E8" s="52" t="s">
        <v>42</v>
      </c>
      <c r="F8" s="43">
        <v>200</v>
      </c>
      <c r="G8" s="53">
        <v>0.2</v>
      </c>
      <c r="H8" s="53">
        <v>0.4</v>
      </c>
      <c r="I8" s="53">
        <v>15.01</v>
      </c>
      <c r="J8" s="53">
        <v>61.29</v>
      </c>
      <c r="K8" s="54" t="s">
        <v>43</v>
      </c>
      <c r="L8" s="43">
        <v>4</v>
      </c>
    </row>
    <row r="9" spans="1:12" ht="15" x14ac:dyDescent="0.25">
      <c r="A9" s="23"/>
      <c r="B9" s="15"/>
      <c r="C9" s="11"/>
      <c r="D9" s="7" t="s">
        <v>23</v>
      </c>
      <c r="E9" s="52" t="s">
        <v>105</v>
      </c>
      <c r="F9" s="43">
        <v>60</v>
      </c>
      <c r="G9" s="53">
        <v>2.64</v>
      </c>
      <c r="H9" s="53">
        <v>0.48</v>
      </c>
      <c r="I9" s="53">
        <v>13.68</v>
      </c>
      <c r="J9" s="53">
        <v>259</v>
      </c>
      <c r="K9" s="44" t="s">
        <v>138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52" t="s">
        <v>45</v>
      </c>
      <c r="F10" s="53" t="s">
        <v>46</v>
      </c>
      <c r="G10" s="53">
        <v>0.4</v>
      </c>
      <c r="H10" s="53">
        <v>0.4</v>
      </c>
      <c r="I10" s="53">
        <v>9.8000000000000007</v>
      </c>
      <c r="J10" s="53">
        <v>44.4</v>
      </c>
      <c r="K10" s="54" t="s">
        <v>47</v>
      </c>
      <c r="L10" s="43">
        <v>25</v>
      </c>
    </row>
    <row r="11" spans="1:12" ht="15" x14ac:dyDescent="0.25">
      <c r="A11" s="23"/>
      <c r="B11" s="15"/>
      <c r="C11" s="11"/>
      <c r="D11" s="6"/>
      <c r="E11" s="52"/>
      <c r="F11" s="43"/>
      <c r="G11" s="53"/>
      <c r="H11" s="53"/>
      <c r="I11" s="53"/>
      <c r="J11" s="5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30.93</v>
      </c>
      <c r="H13" s="19">
        <f t="shared" si="0"/>
        <v>17.54</v>
      </c>
      <c r="I13" s="19">
        <f t="shared" si="0"/>
        <v>70.998000000000005</v>
      </c>
      <c r="J13" s="19">
        <f t="shared" si="0"/>
        <v>751.88</v>
      </c>
      <c r="K13" s="25"/>
      <c r="L13" s="19">
        <f t="shared" ref="L13" si="1">SUM(L6:L12)</f>
        <v>78.039999999999992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49</v>
      </c>
      <c r="F14" s="43">
        <v>60</v>
      </c>
      <c r="G14" s="53">
        <v>0.7</v>
      </c>
      <c r="H14" s="53">
        <v>0.1</v>
      </c>
      <c r="I14" s="53">
        <v>2.2999999999999998</v>
      </c>
      <c r="J14" s="53">
        <v>12.8</v>
      </c>
      <c r="K14" s="54" t="s">
        <v>50</v>
      </c>
      <c r="L14" s="43">
        <v>6</v>
      </c>
    </row>
    <row r="15" spans="1:12" ht="15" x14ac:dyDescent="0.25">
      <c r="A15" s="23"/>
      <c r="B15" s="15"/>
      <c r="C15" s="11"/>
      <c r="D15" s="7" t="s">
        <v>27</v>
      </c>
      <c r="E15" s="52" t="s">
        <v>51</v>
      </c>
      <c r="F15" s="43">
        <v>200</v>
      </c>
      <c r="G15" s="53">
        <v>2.08</v>
      </c>
      <c r="H15" s="53">
        <v>4.9000000000000004</v>
      </c>
      <c r="I15" s="53">
        <v>13.62</v>
      </c>
      <c r="J15" s="53">
        <v>106.95</v>
      </c>
      <c r="K15" s="54" t="s">
        <v>52</v>
      </c>
      <c r="L15" s="43">
        <v>7</v>
      </c>
    </row>
    <row r="16" spans="1:12" ht="15" x14ac:dyDescent="0.25">
      <c r="A16" s="23"/>
      <c r="B16" s="15"/>
      <c r="C16" s="11"/>
      <c r="D16" s="7" t="s">
        <v>28</v>
      </c>
      <c r="E16" s="52" t="s">
        <v>158</v>
      </c>
      <c r="F16" s="43">
        <v>90</v>
      </c>
      <c r="G16" s="53">
        <v>5.75</v>
      </c>
      <c r="H16" s="53">
        <v>4.45</v>
      </c>
      <c r="I16" s="53">
        <v>4.1900000000000004</v>
      </c>
      <c r="J16" s="53">
        <v>79.63</v>
      </c>
      <c r="K16" s="54" t="s">
        <v>54</v>
      </c>
      <c r="L16" s="43">
        <v>50</v>
      </c>
    </row>
    <row r="17" spans="1:12" ht="15" x14ac:dyDescent="0.25">
      <c r="A17" s="23"/>
      <c r="B17" s="15"/>
      <c r="C17" s="11"/>
      <c r="D17" s="7" t="s">
        <v>29</v>
      </c>
      <c r="E17" s="52" t="s">
        <v>159</v>
      </c>
      <c r="F17" s="43">
        <v>150</v>
      </c>
      <c r="G17" s="53">
        <v>6.57</v>
      </c>
      <c r="H17" s="53">
        <v>4.1900000000000004</v>
      </c>
      <c r="I17" s="53">
        <v>32.32</v>
      </c>
      <c r="J17" s="53">
        <v>193.27</v>
      </c>
      <c r="K17" s="54" t="s">
        <v>53</v>
      </c>
      <c r="L17" s="43">
        <v>6</v>
      </c>
    </row>
    <row r="18" spans="1:12" ht="15" x14ac:dyDescent="0.25">
      <c r="A18" s="23"/>
      <c r="B18" s="15"/>
      <c r="C18" s="11"/>
      <c r="D18" s="7" t="s">
        <v>30</v>
      </c>
      <c r="E18" s="52" t="s">
        <v>55</v>
      </c>
      <c r="F18" s="43">
        <v>200</v>
      </c>
      <c r="G18" s="43">
        <v>1</v>
      </c>
      <c r="H18" s="53">
        <v>0.2</v>
      </c>
      <c r="I18" s="53">
        <v>20.2</v>
      </c>
      <c r="J18" s="53">
        <v>86.6</v>
      </c>
      <c r="K18" s="54" t="s">
        <v>56</v>
      </c>
      <c r="L18" s="43">
        <v>11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2" t="s">
        <v>44</v>
      </c>
      <c r="F20" s="43">
        <v>60</v>
      </c>
      <c r="G20" s="53">
        <v>2.64</v>
      </c>
      <c r="H20" s="53">
        <v>0.48</v>
      </c>
      <c r="I20" s="53">
        <v>13.68</v>
      </c>
      <c r="J20" s="53">
        <v>259</v>
      </c>
      <c r="K20" s="44" t="s">
        <v>138</v>
      </c>
      <c r="L20" s="43">
        <v>1.96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18.740000000000002</v>
      </c>
      <c r="H23" s="19">
        <f t="shared" si="2"/>
        <v>14.32</v>
      </c>
      <c r="I23" s="19">
        <f t="shared" si="2"/>
        <v>86.31</v>
      </c>
      <c r="J23" s="19">
        <f t="shared" si="2"/>
        <v>738.25</v>
      </c>
      <c r="K23" s="25"/>
      <c r="L23" s="19">
        <f t="shared" ref="L23" si="3">SUM(L14:L22)</f>
        <v>81.96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1220</v>
      </c>
      <c r="G24" s="32">
        <f t="shared" ref="G24:J24" si="4">G13+G23</f>
        <v>49.67</v>
      </c>
      <c r="H24" s="32">
        <f t="shared" si="4"/>
        <v>31.86</v>
      </c>
      <c r="I24" s="32">
        <f t="shared" si="4"/>
        <v>157.30799999999999</v>
      </c>
      <c r="J24" s="32">
        <f t="shared" si="4"/>
        <v>1490.13</v>
      </c>
      <c r="K24" s="32"/>
      <c r="L24" s="32">
        <f t="shared" ref="L24" si="5">L13+L23</f>
        <v>160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57</v>
      </c>
      <c r="F25" s="40">
        <v>180</v>
      </c>
      <c r="G25" s="51">
        <v>7.18</v>
      </c>
      <c r="H25" s="51">
        <v>6.51</v>
      </c>
      <c r="I25" s="51">
        <v>23.54</v>
      </c>
      <c r="J25" s="40">
        <v>182</v>
      </c>
      <c r="K25" s="56" t="s">
        <v>58</v>
      </c>
      <c r="L25" s="40">
        <v>16</v>
      </c>
    </row>
    <row r="26" spans="1:12" ht="15" x14ac:dyDescent="0.25">
      <c r="A26" s="14"/>
      <c r="B26" s="15"/>
      <c r="C26" s="11"/>
      <c r="D26" s="6" t="s">
        <v>139</v>
      </c>
      <c r="E26" s="52" t="s">
        <v>140</v>
      </c>
      <c r="F26" s="43">
        <v>60</v>
      </c>
      <c r="G26" s="53">
        <v>6.66</v>
      </c>
      <c r="H26" s="53">
        <v>7.01</v>
      </c>
      <c r="I26" s="53">
        <v>13.14</v>
      </c>
      <c r="J26" s="53">
        <v>208.1</v>
      </c>
      <c r="K26" s="54" t="s">
        <v>59</v>
      </c>
      <c r="L26" s="43">
        <v>20</v>
      </c>
    </row>
    <row r="27" spans="1:12" ht="15" x14ac:dyDescent="0.25">
      <c r="A27" s="14"/>
      <c r="B27" s="15"/>
      <c r="C27" s="11"/>
      <c r="D27" s="7" t="s">
        <v>22</v>
      </c>
      <c r="E27" s="52" t="s">
        <v>60</v>
      </c>
      <c r="F27" s="43">
        <v>200</v>
      </c>
      <c r="G27" s="53">
        <v>0.26</v>
      </c>
      <c r="H27" s="53">
        <v>0.06</v>
      </c>
      <c r="I27" s="53">
        <v>15.22</v>
      </c>
      <c r="J27" s="53">
        <v>62.46</v>
      </c>
      <c r="K27" s="54" t="s">
        <v>61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52"/>
      <c r="F28" s="43"/>
      <c r="G28" s="53"/>
      <c r="H28" s="53"/>
      <c r="I28" s="53"/>
      <c r="J28" s="5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63</v>
      </c>
      <c r="F29" s="53" t="s">
        <v>46</v>
      </c>
      <c r="G29" s="53">
        <v>0.4</v>
      </c>
      <c r="H29" s="53">
        <v>0.4</v>
      </c>
      <c r="I29" s="53">
        <v>9.8000000000000007</v>
      </c>
      <c r="J29" s="53">
        <v>44.4</v>
      </c>
      <c r="K29" s="54" t="s">
        <v>64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14.5</v>
      </c>
      <c r="H32" s="19">
        <f t="shared" ref="H32" si="7">SUM(H25:H31)</f>
        <v>13.98</v>
      </c>
      <c r="I32" s="19">
        <f t="shared" ref="I32" si="8">SUM(I25:I31)</f>
        <v>61.7</v>
      </c>
      <c r="J32" s="19">
        <f t="shared" ref="J32:L32" si="9">SUM(J25:J31)</f>
        <v>496.96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65</v>
      </c>
      <c r="F33" s="43">
        <v>60</v>
      </c>
      <c r="G33" s="53">
        <v>0.86</v>
      </c>
      <c r="H33" s="53">
        <v>3.05</v>
      </c>
      <c r="I33" s="53">
        <v>5.13</v>
      </c>
      <c r="J33" s="53">
        <v>51.41</v>
      </c>
      <c r="K33" s="54" t="s">
        <v>66</v>
      </c>
      <c r="L33" s="43">
        <v>8</v>
      </c>
    </row>
    <row r="34" spans="1:12" ht="15" x14ac:dyDescent="0.25">
      <c r="A34" s="14"/>
      <c r="B34" s="15"/>
      <c r="C34" s="11"/>
      <c r="D34" s="7" t="s">
        <v>27</v>
      </c>
      <c r="E34" s="52" t="s">
        <v>67</v>
      </c>
      <c r="F34" s="43">
        <v>200</v>
      </c>
      <c r="G34" s="53">
        <v>1.77</v>
      </c>
      <c r="H34" s="53">
        <v>2.65</v>
      </c>
      <c r="I34" s="53">
        <v>12.74</v>
      </c>
      <c r="J34" s="53">
        <v>81.89</v>
      </c>
      <c r="K34" s="54" t="s">
        <v>68</v>
      </c>
      <c r="L34" s="43">
        <v>25</v>
      </c>
    </row>
    <row r="35" spans="1:12" ht="15" x14ac:dyDescent="0.25">
      <c r="A35" s="14"/>
      <c r="B35" s="15"/>
      <c r="C35" s="11"/>
      <c r="D35" s="7" t="s">
        <v>28</v>
      </c>
      <c r="E35" s="52" t="s">
        <v>69</v>
      </c>
      <c r="F35" s="43">
        <v>90</v>
      </c>
      <c r="G35" s="53">
        <v>19.91</v>
      </c>
      <c r="H35" s="53">
        <v>10.48</v>
      </c>
      <c r="I35" s="53">
        <v>2.68</v>
      </c>
      <c r="J35" s="53">
        <v>132.4</v>
      </c>
      <c r="K35" s="54" t="s">
        <v>70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52" t="s">
        <v>71</v>
      </c>
      <c r="F36" s="43">
        <v>150</v>
      </c>
      <c r="G36" s="53">
        <v>3.29</v>
      </c>
      <c r="H36" s="53">
        <v>7.06</v>
      </c>
      <c r="I36" s="53">
        <v>22.21</v>
      </c>
      <c r="J36" s="53">
        <v>165.54</v>
      </c>
      <c r="K36" s="54" t="s">
        <v>72</v>
      </c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52" t="s">
        <v>73</v>
      </c>
      <c r="F37" s="43">
        <v>200</v>
      </c>
      <c r="G37" s="53">
        <v>0.22</v>
      </c>
      <c r="H37" s="43">
        <v>0</v>
      </c>
      <c r="I37" s="53">
        <v>24.42</v>
      </c>
      <c r="J37" s="53">
        <v>98.56</v>
      </c>
      <c r="K37" s="54" t="s">
        <v>74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44</v>
      </c>
      <c r="F39" s="43">
        <v>60</v>
      </c>
      <c r="G39" s="53">
        <v>2.64</v>
      </c>
      <c r="H39" s="53">
        <v>0.48</v>
      </c>
      <c r="I39" s="53">
        <v>13.68</v>
      </c>
      <c r="J39" s="53">
        <v>259</v>
      </c>
      <c r="K39" s="44" t="s">
        <v>138</v>
      </c>
      <c r="L39" s="43">
        <v>3</v>
      </c>
    </row>
    <row r="40" spans="1:12" ht="15" x14ac:dyDescent="0.25">
      <c r="A40" s="14"/>
      <c r="B40" s="15"/>
      <c r="C40" s="11"/>
      <c r="D40" s="6" t="s">
        <v>48</v>
      </c>
      <c r="E40" s="42" t="s">
        <v>48</v>
      </c>
      <c r="F40" s="43">
        <v>20</v>
      </c>
      <c r="G40" s="43">
        <v>2.64</v>
      </c>
      <c r="H40" s="43">
        <v>0.48</v>
      </c>
      <c r="I40" s="43">
        <v>13.68</v>
      </c>
      <c r="J40" s="43">
        <v>71</v>
      </c>
      <c r="K40" s="44" t="s">
        <v>138</v>
      </c>
      <c r="L40" s="43">
        <v>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31.33</v>
      </c>
      <c r="H42" s="19">
        <f t="shared" ref="H42" si="11">SUM(H33:H41)</f>
        <v>24.2</v>
      </c>
      <c r="I42" s="19">
        <f t="shared" ref="I42" si="12">SUM(I33:I41)</f>
        <v>94.54000000000002</v>
      </c>
      <c r="J42" s="19">
        <f t="shared" ref="J42:L42" si="13">SUM(J33:J41)</f>
        <v>859.8</v>
      </c>
      <c r="K42" s="25"/>
      <c r="L42" s="19">
        <f t="shared" si="13"/>
        <v>93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1220</v>
      </c>
      <c r="G43" s="32">
        <f t="shared" ref="G43" si="14">G32+G42</f>
        <v>45.83</v>
      </c>
      <c r="H43" s="32">
        <f t="shared" ref="H43" si="15">H32+H42</f>
        <v>38.18</v>
      </c>
      <c r="I43" s="32">
        <f t="shared" ref="I43" si="16">I32+I42</f>
        <v>156.24</v>
      </c>
      <c r="J43" s="32">
        <f t="shared" ref="J43:L43" si="17">J32+J42</f>
        <v>1356.76</v>
      </c>
      <c r="K43" s="32"/>
      <c r="L43" s="32">
        <f t="shared" si="17"/>
        <v>160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141</v>
      </c>
      <c r="F44" s="40">
        <v>150</v>
      </c>
      <c r="G44" s="51">
        <v>21.6</v>
      </c>
      <c r="H44" s="51">
        <v>53.01</v>
      </c>
      <c r="I44" s="51">
        <v>29.77</v>
      </c>
      <c r="J44" s="40">
        <v>330.2</v>
      </c>
      <c r="K44" s="56" t="s">
        <v>75</v>
      </c>
      <c r="L44" s="40">
        <v>60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0.2</v>
      </c>
      <c r="H46" s="43">
        <v>0.05</v>
      </c>
      <c r="I46" s="43">
        <v>15.01</v>
      </c>
      <c r="J46" s="43">
        <v>65.7</v>
      </c>
      <c r="K46" s="44" t="s">
        <v>43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53">
        <v>150</v>
      </c>
      <c r="G48" s="53">
        <v>0.4</v>
      </c>
      <c r="H48" s="53">
        <v>0.4</v>
      </c>
      <c r="I48" s="53">
        <v>9.8000000000000007</v>
      </c>
      <c r="J48" s="53">
        <v>52.8</v>
      </c>
      <c r="K48" s="54" t="s">
        <v>47</v>
      </c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22.2</v>
      </c>
      <c r="H51" s="19">
        <f t="shared" ref="H51" si="19">SUM(H44:H50)</f>
        <v>53.459999999999994</v>
      </c>
      <c r="I51" s="19">
        <f t="shared" ref="I51" si="20">SUM(I44:I50)</f>
        <v>54.58</v>
      </c>
      <c r="J51" s="19">
        <f t="shared" ref="J51:L51" si="21">SUM(J44:J50)</f>
        <v>448.7</v>
      </c>
      <c r="K51" s="25"/>
      <c r="L51" s="19">
        <f t="shared" si="21"/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1</v>
      </c>
      <c r="H52" s="43">
        <v>0.4</v>
      </c>
      <c r="I52" s="43">
        <v>2.2999999999999998</v>
      </c>
      <c r="J52" s="43">
        <v>21</v>
      </c>
      <c r="K52" s="44" t="s">
        <v>129</v>
      </c>
      <c r="L52" s="43">
        <v>6</v>
      </c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2.1800000000000002</v>
      </c>
      <c r="H53" s="43">
        <v>2.84</v>
      </c>
      <c r="I53" s="43">
        <v>14.29</v>
      </c>
      <c r="J53" s="43">
        <v>91.5</v>
      </c>
      <c r="K53" s="44" t="s">
        <v>80</v>
      </c>
      <c r="L53" s="43">
        <v>14</v>
      </c>
    </row>
    <row r="54" spans="1:12" ht="15" x14ac:dyDescent="0.25">
      <c r="A54" s="23"/>
      <c r="B54" s="15"/>
      <c r="C54" s="11"/>
      <c r="D54" s="7" t="s">
        <v>28</v>
      </c>
      <c r="E54" s="42" t="s">
        <v>81</v>
      </c>
      <c r="F54" s="43">
        <v>150</v>
      </c>
      <c r="G54" s="43">
        <v>22.35</v>
      </c>
      <c r="H54" s="43">
        <v>26.13</v>
      </c>
      <c r="I54" s="43">
        <v>47.23</v>
      </c>
      <c r="J54" s="43">
        <v>313.76</v>
      </c>
      <c r="K54" s="44" t="s">
        <v>82</v>
      </c>
      <c r="L54" s="43">
        <v>40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 t="s">
        <v>56</v>
      </c>
      <c r="L56" s="43">
        <v>11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50</v>
      </c>
      <c r="G58" s="43">
        <v>2.64</v>
      </c>
      <c r="H58" s="43">
        <v>0.48</v>
      </c>
      <c r="I58" s="43">
        <v>13.68</v>
      </c>
      <c r="J58" s="43">
        <v>259</v>
      </c>
      <c r="K58" s="44" t="s">
        <v>138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22">SUM(G52:G60)</f>
        <v>29.17</v>
      </c>
      <c r="H61" s="19">
        <f t="shared" ref="H61" si="23">SUM(H52:H60)</f>
        <v>30.049999999999997</v>
      </c>
      <c r="I61" s="19">
        <f t="shared" ref="I61" si="24">SUM(I52:I60)</f>
        <v>97.699999999999989</v>
      </c>
      <c r="J61" s="19">
        <f t="shared" ref="J61:L61" si="25">SUM(J52:J60)</f>
        <v>771.86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1160</v>
      </c>
      <c r="G62" s="32">
        <f t="shared" ref="G62" si="26">G51+G61</f>
        <v>51.370000000000005</v>
      </c>
      <c r="H62" s="32">
        <f t="shared" ref="H62" si="27">H51+H61</f>
        <v>83.509999999999991</v>
      </c>
      <c r="I62" s="32">
        <f t="shared" ref="I62" si="28">I51+I61</f>
        <v>152.27999999999997</v>
      </c>
      <c r="J62" s="32">
        <f t="shared" ref="J62:L62" si="29">J51+J61</f>
        <v>1220.56</v>
      </c>
      <c r="K62" s="32"/>
      <c r="L62" s="32">
        <f t="shared" si="29"/>
        <v>160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110</v>
      </c>
      <c r="G63" s="40">
        <v>18.100000000000001</v>
      </c>
      <c r="H63" s="40">
        <v>30.8</v>
      </c>
      <c r="I63" s="40">
        <v>2.4</v>
      </c>
      <c r="J63" s="40">
        <v>268</v>
      </c>
      <c r="K63" s="41" t="s">
        <v>142</v>
      </c>
      <c r="L63" s="40">
        <v>20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0.05</v>
      </c>
      <c r="I65" s="43">
        <v>15.01</v>
      </c>
      <c r="J65" s="43">
        <v>61.29</v>
      </c>
      <c r="K65" s="44" t="s">
        <v>43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20</v>
      </c>
      <c r="G66" s="53">
        <v>2.64</v>
      </c>
      <c r="H66" s="53">
        <v>0.48</v>
      </c>
      <c r="I66" s="53">
        <v>13.68</v>
      </c>
      <c r="J66" s="53">
        <v>259</v>
      </c>
      <c r="K66" s="44" t="s">
        <v>138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 t="s">
        <v>163</v>
      </c>
      <c r="F67" s="43">
        <v>150</v>
      </c>
      <c r="G67" s="43"/>
      <c r="H67" s="43"/>
      <c r="I67" s="43"/>
      <c r="J67" s="43"/>
      <c r="K67" s="44"/>
      <c r="L67" s="43">
        <v>25</v>
      </c>
    </row>
    <row r="68" spans="1:12" ht="15" x14ac:dyDescent="0.25">
      <c r="A68" s="23"/>
      <c r="B68" s="15"/>
      <c r="C68" s="11"/>
      <c r="D68" s="6" t="s">
        <v>143</v>
      </c>
      <c r="E68" s="52" t="s">
        <v>144</v>
      </c>
      <c r="F68" s="43">
        <v>200</v>
      </c>
      <c r="G68" s="53">
        <v>1</v>
      </c>
      <c r="H68" s="53">
        <v>0.2</v>
      </c>
      <c r="I68" s="53">
        <v>86.6</v>
      </c>
      <c r="J68" s="53">
        <v>62.46</v>
      </c>
      <c r="K68" s="44" t="s">
        <v>145</v>
      </c>
      <c r="L68" s="43">
        <v>15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21.94</v>
      </c>
      <c r="H70" s="19">
        <f t="shared" ref="H70" si="31">SUM(H63:H69)</f>
        <v>31.53</v>
      </c>
      <c r="I70" s="19">
        <f t="shared" ref="I70" si="32">SUM(I63:I69)</f>
        <v>117.69</v>
      </c>
      <c r="J70" s="19">
        <f t="shared" ref="J70:L70" si="33">SUM(J63:J69)</f>
        <v>650.75</v>
      </c>
      <c r="K70" s="25"/>
      <c r="L70" s="19">
        <f t="shared" si="33"/>
        <v>68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146</v>
      </c>
      <c r="F71" s="43">
        <v>60</v>
      </c>
      <c r="G71" s="43">
        <v>1.2</v>
      </c>
      <c r="H71" s="43">
        <v>0.1</v>
      </c>
      <c r="I71" s="43">
        <v>1.6</v>
      </c>
      <c r="J71" s="43">
        <v>16</v>
      </c>
      <c r="K71" s="44" t="s">
        <v>84</v>
      </c>
      <c r="L71" s="43">
        <v>6</v>
      </c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4.84</v>
      </c>
      <c r="H72" s="43">
        <v>3.1</v>
      </c>
      <c r="I72" s="43">
        <v>16.899999999999999</v>
      </c>
      <c r="J72" s="43">
        <v>144.86000000000001</v>
      </c>
      <c r="K72" s="44" t="s">
        <v>86</v>
      </c>
      <c r="L72" s="43">
        <v>10</v>
      </c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>
        <v>90</v>
      </c>
      <c r="G73" s="43">
        <v>11.93</v>
      </c>
      <c r="H73" s="43">
        <v>12.621</v>
      </c>
      <c r="I73" s="43">
        <v>8.09</v>
      </c>
      <c r="J73" s="43">
        <v>194</v>
      </c>
      <c r="K73" s="44" t="s">
        <v>88</v>
      </c>
      <c r="L73" s="43">
        <v>50</v>
      </c>
    </row>
    <row r="74" spans="1:12" ht="15" x14ac:dyDescent="0.25">
      <c r="A74" s="23"/>
      <c r="B74" s="15"/>
      <c r="C74" s="11"/>
      <c r="D74" s="7" t="s">
        <v>29</v>
      </c>
      <c r="E74" s="42" t="s">
        <v>89</v>
      </c>
      <c r="F74" s="43">
        <v>150</v>
      </c>
      <c r="G74" s="43">
        <v>7.51</v>
      </c>
      <c r="H74" s="43">
        <v>8.34</v>
      </c>
      <c r="I74" s="43">
        <v>30.44</v>
      </c>
      <c r="J74" s="43">
        <v>227</v>
      </c>
      <c r="K74" s="44" t="s">
        <v>90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0.22</v>
      </c>
      <c r="H75" s="43">
        <v>0</v>
      </c>
      <c r="I75" s="43">
        <v>24.42</v>
      </c>
      <c r="J75" s="43">
        <v>98.56</v>
      </c>
      <c r="K75" s="44" t="s">
        <v>92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50</v>
      </c>
      <c r="G77" s="43">
        <v>2.64</v>
      </c>
      <c r="H77" s="43">
        <v>0.48</v>
      </c>
      <c r="I77" s="43">
        <v>13.68</v>
      </c>
      <c r="J77" s="43">
        <v>259</v>
      </c>
      <c r="K77" s="44" t="s">
        <v>93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28.339999999999996</v>
      </c>
      <c r="H80" s="19">
        <f t="shared" ref="H80" si="35">SUM(H71:H79)</f>
        <v>24.641000000000002</v>
      </c>
      <c r="I80" s="19">
        <f t="shared" ref="I80" si="36">SUM(I71:I79)</f>
        <v>95.13</v>
      </c>
      <c r="J80" s="19">
        <f t="shared" ref="J80:L80" si="37">SUM(J71:J79)</f>
        <v>939.42000000000007</v>
      </c>
      <c r="K80" s="25"/>
      <c r="L80" s="19">
        <f t="shared" si="37"/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1430</v>
      </c>
      <c r="G81" s="32">
        <f t="shared" ref="G81" si="38">G70+G80</f>
        <v>50.28</v>
      </c>
      <c r="H81" s="32">
        <f t="shared" ref="H81" si="39">H70+H80</f>
        <v>56.171000000000006</v>
      </c>
      <c r="I81" s="32">
        <f t="shared" ref="I81" si="40">I70+I80</f>
        <v>212.82</v>
      </c>
      <c r="J81" s="32">
        <f t="shared" ref="J81:L81" si="41">J70+J80</f>
        <v>1590.17</v>
      </c>
      <c r="K81" s="32"/>
      <c r="L81" s="32">
        <f t="shared" si="41"/>
        <v>160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147</v>
      </c>
      <c r="F82" s="40">
        <v>240</v>
      </c>
      <c r="G82" s="40">
        <v>28.63</v>
      </c>
      <c r="H82" s="40">
        <v>20.41</v>
      </c>
      <c r="I82" s="40">
        <v>30.63</v>
      </c>
      <c r="J82" s="40">
        <v>420.92</v>
      </c>
      <c r="K82" s="41" t="s">
        <v>90</v>
      </c>
      <c r="L82" s="40">
        <v>45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95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 t="s">
        <v>61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52" t="s">
        <v>44</v>
      </c>
      <c r="F85" s="43">
        <v>20</v>
      </c>
      <c r="G85" s="53">
        <v>2.64</v>
      </c>
      <c r="H85" s="53">
        <v>0.48</v>
      </c>
      <c r="I85" s="53">
        <v>13.68</v>
      </c>
      <c r="J85" s="53">
        <v>259</v>
      </c>
      <c r="K85" s="44" t="s">
        <v>138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53"/>
      <c r="G86" s="53"/>
      <c r="H86" s="53"/>
      <c r="I86" s="53"/>
      <c r="J86" s="53"/>
      <c r="K86" s="54"/>
      <c r="L86" s="43"/>
    </row>
    <row r="87" spans="1:12" ht="15" x14ac:dyDescent="0.25">
      <c r="A87" s="23"/>
      <c r="B87" s="15"/>
      <c r="C87" s="11"/>
      <c r="D87" s="6"/>
      <c r="E87" s="52"/>
      <c r="F87" s="43"/>
      <c r="G87" s="53"/>
      <c r="H87" s="53"/>
      <c r="I87" s="53"/>
      <c r="J87" s="53"/>
      <c r="K87" s="44"/>
      <c r="L87" s="43"/>
    </row>
    <row r="88" spans="1:12" ht="15" x14ac:dyDescent="0.25">
      <c r="A88" s="23"/>
      <c r="B88" s="15"/>
      <c r="C88" s="11"/>
      <c r="D88" s="6" t="s">
        <v>148</v>
      </c>
      <c r="E88" s="42" t="s">
        <v>96</v>
      </c>
      <c r="F88" s="43">
        <v>60</v>
      </c>
      <c r="G88" s="43">
        <v>1.4</v>
      </c>
      <c r="H88" s="43">
        <v>1.7</v>
      </c>
      <c r="I88" s="43">
        <v>11.1</v>
      </c>
      <c r="J88" s="43">
        <v>65.599999999999994</v>
      </c>
      <c r="K88" s="44" t="s">
        <v>97</v>
      </c>
      <c r="L88" s="43">
        <v>15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32.93</v>
      </c>
      <c r="H89" s="19">
        <f t="shared" ref="H89" si="43">SUM(H82:H88)</f>
        <v>22.65</v>
      </c>
      <c r="I89" s="19">
        <f t="shared" ref="I89" si="44">SUM(I82:I88)</f>
        <v>70.63</v>
      </c>
      <c r="J89" s="19">
        <f t="shared" ref="J89:L89" si="45">SUM(J82:J88)</f>
        <v>807.98</v>
      </c>
      <c r="K89" s="25"/>
      <c r="L89" s="19">
        <f t="shared" si="45"/>
        <v>69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1.2</v>
      </c>
      <c r="H90" s="43">
        <v>5.4</v>
      </c>
      <c r="I90" s="43">
        <v>5.0999999999999996</v>
      </c>
      <c r="J90" s="43">
        <v>73.2</v>
      </c>
      <c r="K90" s="44" t="s">
        <v>149</v>
      </c>
      <c r="L90" s="43">
        <v>15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6.96</v>
      </c>
      <c r="H91" s="43">
        <v>9.5399999999999991</v>
      </c>
      <c r="I91" s="43">
        <v>3.39</v>
      </c>
      <c r="J91" s="43">
        <v>67.8</v>
      </c>
      <c r="K91" s="44" t="s">
        <v>100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150</v>
      </c>
      <c r="G92" s="43">
        <v>14.27</v>
      </c>
      <c r="H92" s="43">
        <v>15.01</v>
      </c>
      <c r="I92" s="43">
        <v>25.51</v>
      </c>
      <c r="J92" s="43">
        <v>294.20999999999998</v>
      </c>
      <c r="K92" s="44" t="s">
        <v>102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1</v>
      </c>
      <c r="H94" s="43">
        <v>0.2</v>
      </c>
      <c r="I94" s="43">
        <v>20.2</v>
      </c>
      <c r="J94" s="44">
        <v>86.6</v>
      </c>
      <c r="K94" s="44" t="s">
        <v>56</v>
      </c>
      <c r="L94" s="43">
        <v>11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50</v>
      </c>
      <c r="G96" s="43">
        <v>2.64</v>
      </c>
      <c r="H96" s="43">
        <v>0.48</v>
      </c>
      <c r="I96" s="43">
        <v>13.68</v>
      </c>
      <c r="J96" s="43">
        <v>259</v>
      </c>
      <c r="K96" s="44" t="s">
        <v>93</v>
      </c>
      <c r="L96" s="43">
        <v>2</v>
      </c>
    </row>
    <row r="97" spans="1:12" ht="15" x14ac:dyDescent="0.25">
      <c r="A97" s="23"/>
      <c r="B97" s="15"/>
      <c r="C97" s="11"/>
      <c r="D97" s="6" t="s">
        <v>150</v>
      </c>
      <c r="E97" s="42" t="s">
        <v>45</v>
      </c>
      <c r="F97" s="53">
        <v>150</v>
      </c>
      <c r="G97" s="53">
        <v>0.4</v>
      </c>
      <c r="H97" s="53">
        <v>0.4</v>
      </c>
      <c r="I97" s="53">
        <v>9.8000000000000007</v>
      </c>
      <c r="J97" s="53">
        <v>44.4</v>
      </c>
      <c r="K97" s="54" t="s">
        <v>64</v>
      </c>
      <c r="L97" s="43">
        <v>13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26.47</v>
      </c>
      <c r="H99" s="19">
        <f t="shared" ref="H99" si="47">SUM(H90:H98)</f>
        <v>31.029999999999998</v>
      </c>
      <c r="I99" s="19">
        <f t="shared" ref="I99" si="48">SUM(I90:I98)</f>
        <v>77.679999999999993</v>
      </c>
      <c r="J99" s="19">
        <f t="shared" ref="J99:L99" si="49">SUM(J90:J98)</f>
        <v>825.20999999999992</v>
      </c>
      <c r="K99" s="25"/>
      <c r="L99" s="19">
        <f t="shared" si="49"/>
        <v>91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1330</v>
      </c>
      <c r="G100" s="32">
        <f t="shared" ref="G100" si="50">G89+G99</f>
        <v>59.4</v>
      </c>
      <c r="H100" s="32">
        <f t="shared" ref="H100" si="51">H89+H99</f>
        <v>53.679999999999993</v>
      </c>
      <c r="I100" s="32">
        <f t="shared" ref="I100" si="52">I89+I99</f>
        <v>148.31</v>
      </c>
      <c r="J100" s="32">
        <f t="shared" ref="J100:L100" si="53">J89+J99</f>
        <v>1633.19</v>
      </c>
      <c r="K100" s="32"/>
      <c r="L100" s="32">
        <f t="shared" si="53"/>
        <v>160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103</v>
      </c>
      <c r="F101" s="40">
        <v>150</v>
      </c>
      <c r="G101" s="40">
        <v>5.7</v>
      </c>
      <c r="H101" s="40">
        <v>3.43</v>
      </c>
      <c r="I101" s="40">
        <v>36.450000000000003</v>
      </c>
      <c r="J101" s="40">
        <v>199.47</v>
      </c>
      <c r="K101" s="41" t="s">
        <v>104</v>
      </c>
      <c r="L101" s="40">
        <v>18</v>
      </c>
    </row>
    <row r="102" spans="1:12" ht="15" x14ac:dyDescent="0.25">
      <c r="A102" s="23"/>
      <c r="B102" s="15"/>
      <c r="C102" s="11"/>
      <c r="D102" s="6" t="s">
        <v>48</v>
      </c>
      <c r="E102" s="42" t="s">
        <v>105</v>
      </c>
      <c r="F102" s="43">
        <v>50</v>
      </c>
      <c r="G102" s="43">
        <v>4.7300000000000004</v>
      </c>
      <c r="H102" s="43">
        <v>13.9</v>
      </c>
      <c r="I102" s="43">
        <v>14.56</v>
      </c>
      <c r="J102" s="43">
        <v>139</v>
      </c>
      <c r="K102" s="44" t="s">
        <v>151</v>
      </c>
      <c r="L102" s="43">
        <v>12</v>
      </c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 t="s">
        <v>61</v>
      </c>
      <c r="L103" s="43">
        <v>9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57"/>
      <c r="L104" s="43"/>
    </row>
    <row r="105" spans="1:12" ht="15" x14ac:dyDescent="0.25">
      <c r="A105" s="23"/>
      <c r="B105" s="15"/>
      <c r="C105" s="11"/>
      <c r="D105" s="7" t="s">
        <v>24</v>
      </c>
      <c r="E105" s="58" t="s">
        <v>45</v>
      </c>
      <c r="F105" s="53">
        <v>150</v>
      </c>
      <c r="G105" s="53">
        <v>0.4</v>
      </c>
      <c r="H105" s="53">
        <v>0.4</v>
      </c>
      <c r="I105" s="53">
        <v>9.8000000000000007</v>
      </c>
      <c r="J105" s="53">
        <v>44.4</v>
      </c>
      <c r="K105" s="54" t="s">
        <v>64</v>
      </c>
      <c r="L105" s="43">
        <v>25</v>
      </c>
    </row>
    <row r="106" spans="1:12" ht="15" x14ac:dyDescent="0.25">
      <c r="A106" s="23"/>
      <c r="B106" s="15"/>
      <c r="C106" s="11"/>
      <c r="D106" s="6" t="s">
        <v>148</v>
      </c>
      <c r="E106" s="42" t="s">
        <v>106</v>
      </c>
      <c r="F106" s="43">
        <v>60</v>
      </c>
      <c r="G106" s="43">
        <v>1</v>
      </c>
      <c r="H106" s="43">
        <v>0.4</v>
      </c>
      <c r="I106" s="43">
        <v>2.2999999999999998</v>
      </c>
      <c r="J106" s="43">
        <v>21</v>
      </c>
      <c r="K106" s="44" t="s">
        <v>107</v>
      </c>
      <c r="L106" s="43">
        <v>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12.09</v>
      </c>
      <c r="H108" s="19">
        <f t="shared" si="54"/>
        <v>18.189999999999998</v>
      </c>
      <c r="I108" s="19">
        <f t="shared" si="54"/>
        <v>78.33</v>
      </c>
      <c r="J108" s="19">
        <f t="shared" si="54"/>
        <v>466.33</v>
      </c>
      <c r="K108" s="25"/>
      <c r="L108" s="19">
        <f t="shared" ref="L108" si="55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108</v>
      </c>
      <c r="F109" s="43">
        <v>60</v>
      </c>
      <c r="G109" s="43">
        <v>1</v>
      </c>
      <c r="H109" s="43">
        <v>0.4</v>
      </c>
      <c r="I109" s="43">
        <v>2.2999999999999998</v>
      </c>
      <c r="J109" s="43">
        <v>21</v>
      </c>
      <c r="K109" s="44" t="s">
        <v>109</v>
      </c>
      <c r="L109" s="43">
        <v>6</v>
      </c>
    </row>
    <row r="110" spans="1:12" ht="15" x14ac:dyDescent="0.25">
      <c r="A110" s="23"/>
      <c r="B110" s="15"/>
      <c r="C110" s="11"/>
      <c r="D110" s="7" t="s">
        <v>27</v>
      </c>
      <c r="E110" s="42" t="s">
        <v>110</v>
      </c>
      <c r="F110" s="43">
        <v>200</v>
      </c>
      <c r="G110" s="43">
        <v>2.1800000000000002</v>
      </c>
      <c r="H110" s="43">
        <v>2.84</v>
      </c>
      <c r="I110" s="43">
        <v>14.29</v>
      </c>
      <c r="J110" s="43">
        <v>91.5</v>
      </c>
      <c r="K110" s="44" t="s">
        <v>80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150</v>
      </c>
      <c r="G111" s="43">
        <v>22.35</v>
      </c>
      <c r="H111" s="43">
        <v>26.13</v>
      </c>
      <c r="I111" s="43">
        <v>47.23</v>
      </c>
      <c r="J111" s="43">
        <v>313.76</v>
      </c>
      <c r="K111" s="44" t="s">
        <v>82</v>
      </c>
      <c r="L111" s="43">
        <v>45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73</v>
      </c>
      <c r="F113" s="43">
        <v>200</v>
      </c>
      <c r="G113" s="53">
        <v>0.22</v>
      </c>
      <c r="H113" s="43">
        <v>0</v>
      </c>
      <c r="I113" s="53">
        <v>24.42</v>
      </c>
      <c r="J113" s="53">
        <v>98.56</v>
      </c>
      <c r="K113" s="54" t="s">
        <v>74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50</v>
      </c>
      <c r="G115" s="43">
        <v>2.64</v>
      </c>
      <c r="H115" s="43">
        <v>0.48</v>
      </c>
      <c r="I115" s="43">
        <v>13.68</v>
      </c>
      <c r="J115" s="43">
        <v>259</v>
      </c>
      <c r="K115" s="44" t="s">
        <v>93</v>
      </c>
      <c r="L115" s="43">
        <v>5</v>
      </c>
    </row>
    <row r="116" spans="1:12" ht="15" x14ac:dyDescent="0.25">
      <c r="A116" s="23"/>
      <c r="B116" s="15"/>
      <c r="C116" s="11"/>
      <c r="D116" s="6" t="s">
        <v>48</v>
      </c>
      <c r="E116" s="42" t="s">
        <v>48</v>
      </c>
      <c r="F116" s="43">
        <v>30</v>
      </c>
      <c r="G116" s="43">
        <v>2.02</v>
      </c>
      <c r="H116" s="43">
        <v>0.21</v>
      </c>
      <c r="I116" s="43">
        <v>13.12</v>
      </c>
      <c r="J116" s="43">
        <v>62.5</v>
      </c>
      <c r="K116" s="44" t="s">
        <v>93</v>
      </c>
      <c r="L116" s="43">
        <v>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30.41</v>
      </c>
      <c r="H118" s="19">
        <f t="shared" si="56"/>
        <v>30.06</v>
      </c>
      <c r="I118" s="19">
        <f t="shared" si="56"/>
        <v>115.03999999999999</v>
      </c>
      <c r="J118" s="19">
        <f t="shared" si="56"/>
        <v>846.31999999999994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1300</v>
      </c>
      <c r="G119" s="32">
        <f t="shared" ref="G119" si="58">G108+G118</f>
        <v>42.5</v>
      </c>
      <c r="H119" s="32">
        <f t="shared" ref="H119" si="59">H108+H118</f>
        <v>48.25</v>
      </c>
      <c r="I119" s="32">
        <f t="shared" ref="I119" si="60">I108+I118</f>
        <v>193.37</v>
      </c>
      <c r="J119" s="32">
        <f t="shared" ref="J119:L119" si="61">J108+J118</f>
        <v>1312.6499999999999</v>
      </c>
      <c r="K119" s="32"/>
      <c r="L119" s="32">
        <f t="shared" si="61"/>
        <v>160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111</v>
      </c>
      <c r="F120" s="40">
        <v>200</v>
      </c>
      <c r="G120" s="40">
        <v>3.9</v>
      </c>
      <c r="H120" s="40">
        <v>6.3</v>
      </c>
      <c r="I120" s="40">
        <v>21.6</v>
      </c>
      <c r="J120" s="40">
        <v>168</v>
      </c>
      <c r="K120" s="41" t="s">
        <v>112</v>
      </c>
      <c r="L120" s="40">
        <v>20</v>
      </c>
    </row>
    <row r="121" spans="1:12" ht="15" x14ac:dyDescent="0.25">
      <c r="A121" s="14"/>
      <c r="B121" s="15"/>
      <c r="C121" s="11"/>
      <c r="D121" s="6" t="s">
        <v>139</v>
      </c>
      <c r="E121" s="42" t="s">
        <v>113</v>
      </c>
      <c r="F121" s="43" t="s">
        <v>114</v>
      </c>
      <c r="G121" s="43">
        <v>4.7300000000000004</v>
      </c>
      <c r="H121" s="43">
        <v>6.88</v>
      </c>
      <c r="I121" s="43">
        <v>14.57</v>
      </c>
      <c r="J121" s="43">
        <v>161</v>
      </c>
      <c r="K121" s="57" t="s">
        <v>152</v>
      </c>
      <c r="L121" s="43">
        <v>20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 t="s">
        <v>61</v>
      </c>
      <c r="L122" s="43">
        <v>9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2" t="s">
        <v>63</v>
      </c>
      <c r="F124" s="53">
        <v>150</v>
      </c>
      <c r="G124" s="53">
        <v>0.4</v>
      </c>
      <c r="H124" s="53">
        <v>0.4</v>
      </c>
      <c r="I124" s="53">
        <v>9.8000000000000007</v>
      </c>
      <c r="J124" s="53">
        <v>44.4</v>
      </c>
      <c r="K124" s="54" t="s">
        <v>64</v>
      </c>
      <c r="L124" s="43">
        <v>25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9.2900000000000009</v>
      </c>
      <c r="H127" s="19">
        <f t="shared" si="62"/>
        <v>13.64</v>
      </c>
      <c r="I127" s="19">
        <f t="shared" si="62"/>
        <v>61.19</v>
      </c>
      <c r="J127" s="19">
        <f t="shared" si="62"/>
        <v>435.85999999999996</v>
      </c>
      <c r="K127" s="25"/>
      <c r="L127" s="19">
        <f t="shared" ref="L127" si="63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115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</v>
      </c>
      <c r="K128" s="44" t="s">
        <v>116</v>
      </c>
      <c r="L128" s="43">
        <v>13</v>
      </c>
    </row>
    <row r="129" spans="1:12" ht="15" x14ac:dyDescent="0.25">
      <c r="A129" s="14"/>
      <c r="B129" s="15"/>
      <c r="C129" s="11"/>
      <c r="D129" s="7" t="s">
        <v>27</v>
      </c>
      <c r="E129" s="42" t="s">
        <v>117</v>
      </c>
      <c r="F129" s="43">
        <v>200</v>
      </c>
      <c r="G129" s="43">
        <v>2.08</v>
      </c>
      <c r="H129" s="43">
        <v>4.9000000000000004</v>
      </c>
      <c r="I129" s="43">
        <v>13.62</v>
      </c>
      <c r="J129" s="43">
        <v>106.95</v>
      </c>
      <c r="K129" s="44" t="s">
        <v>118</v>
      </c>
      <c r="L129" s="43">
        <v>13</v>
      </c>
    </row>
    <row r="130" spans="1:12" ht="15" x14ac:dyDescent="0.25">
      <c r="A130" s="14"/>
      <c r="B130" s="15"/>
      <c r="C130" s="11"/>
      <c r="D130" s="7" t="s">
        <v>28</v>
      </c>
      <c r="E130" s="42" t="s">
        <v>119</v>
      </c>
      <c r="F130" s="43">
        <v>90</v>
      </c>
      <c r="G130" s="43">
        <v>19.91</v>
      </c>
      <c r="H130" s="43">
        <v>10.48</v>
      </c>
      <c r="I130" s="43">
        <v>2.68</v>
      </c>
      <c r="J130" s="43">
        <v>132.4</v>
      </c>
      <c r="K130" s="44" t="s">
        <v>120</v>
      </c>
      <c r="L130" s="43">
        <v>25</v>
      </c>
    </row>
    <row r="131" spans="1:12" ht="15" x14ac:dyDescent="0.25">
      <c r="A131" s="14"/>
      <c r="B131" s="15"/>
      <c r="C131" s="11"/>
      <c r="D131" s="7" t="s">
        <v>29</v>
      </c>
      <c r="E131" s="42" t="s">
        <v>121</v>
      </c>
      <c r="F131" s="43">
        <v>150</v>
      </c>
      <c r="G131" s="43">
        <v>2.9</v>
      </c>
      <c r="H131" s="43">
        <v>4.4000000000000004</v>
      </c>
      <c r="I131" s="43">
        <v>2.08</v>
      </c>
      <c r="J131" s="43">
        <v>146</v>
      </c>
      <c r="K131" s="44" t="s">
        <v>122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1</v>
      </c>
      <c r="H132" s="43">
        <v>0.2</v>
      </c>
      <c r="I132" s="43">
        <v>20.2</v>
      </c>
      <c r="J132" s="44">
        <v>86.6</v>
      </c>
      <c r="K132" s="44" t="s">
        <v>56</v>
      </c>
      <c r="L132" s="43">
        <v>11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50</v>
      </c>
      <c r="G134" s="43">
        <v>2.64</v>
      </c>
      <c r="H134" s="43">
        <v>0.48</v>
      </c>
      <c r="I134" s="43">
        <v>13.68</v>
      </c>
      <c r="J134" s="43">
        <v>259</v>
      </c>
      <c r="K134" s="44" t="s">
        <v>93</v>
      </c>
      <c r="L134" s="43">
        <v>5</v>
      </c>
    </row>
    <row r="135" spans="1:12" ht="15" x14ac:dyDescent="0.25">
      <c r="A135" s="14"/>
      <c r="B135" s="15"/>
      <c r="C135" s="11"/>
      <c r="D135" s="6" t="s">
        <v>48</v>
      </c>
      <c r="E135" s="42" t="s">
        <v>48</v>
      </c>
      <c r="F135" s="43">
        <v>30</v>
      </c>
      <c r="G135" s="43">
        <v>2.02</v>
      </c>
      <c r="H135" s="43">
        <v>0.21</v>
      </c>
      <c r="I135" s="43">
        <v>13.12</v>
      </c>
      <c r="J135" s="43">
        <v>62.5</v>
      </c>
      <c r="K135" s="44" t="s">
        <v>138</v>
      </c>
      <c r="L135" s="43">
        <v>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32.050000000000004</v>
      </c>
      <c r="H137" s="19">
        <f t="shared" si="64"/>
        <v>24.14</v>
      </c>
      <c r="I137" s="19">
        <f t="shared" si="64"/>
        <v>72.149999999999991</v>
      </c>
      <c r="J137" s="19">
        <f t="shared" si="64"/>
        <v>857.75</v>
      </c>
      <c r="K137" s="25"/>
      <c r="L137" s="19">
        <f t="shared" ref="L137" si="65">SUM(L128:L136)</f>
        <v>86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1330</v>
      </c>
      <c r="G138" s="32">
        <f t="shared" ref="G138" si="66">G127+G137</f>
        <v>41.34</v>
      </c>
      <c r="H138" s="32">
        <f t="shared" ref="H138" si="67">H127+H137</f>
        <v>37.78</v>
      </c>
      <c r="I138" s="32">
        <f t="shared" ref="I138" si="68">I127+I137</f>
        <v>133.33999999999997</v>
      </c>
      <c r="J138" s="32">
        <f t="shared" ref="J138:L138" si="69">J127+J137</f>
        <v>1293.6099999999999</v>
      </c>
      <c r="K138" s="32"/>
      <c r="L138" s="32">
        <f t="shared" si="69"/>
        <v>160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141</v>
      </c>
      <c r="F139" s="40">
        <v>150</v>
      </c>
      <c r="G139" s="51">
        <v>21.6</v>
      </c>
      <c r="H139" s="51">
        <v>53.01</v>
      </c>
      <c r="I139" s="51">
        <v>29.77</v>
      </c>
      <c r="J139" s="40">
        <v>330.2</v>
      </c>
      <c r="K139" s="56" t="s">
        <v>75</v>
      </c>
      <c r="L139" s="40">
        <v>40</v>
      </c>
    </row>
    <row r="140" spans="1:12" ht="15" x14ac:dyDescent="0.25">
      <c r="A140" s="23"/>
      <c r="B140" s="15"/>
      <c r="C140" s="11"/>
      <c r="D140" s="6" t="s">
        <v>153</v>
      </c>
      <c r="E140" s="42" t="s">
        <v>76</v>
      </c>
      <c r="F140" s="43">
        <v>30</v>
      </c>
      <c r="G140" s="43">
        <v>4.0599999999999996</v>
      </c>
      <c r="H140" s="43">
        <v>40.96</v>
      </c>
      <c r="I140" s="43">
        <v>12.62</v>
      </c>
      <c r="J140" s="43">
        <v>382</v>
      </c>
      <c r="K140" s="44" t="s">
        <v>77</v>
      </c>
      <c r="L140" s="43">
        <v>5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61.29</v>
      </c>
      <c r="K141" s="44" t="s">
        <v>43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2" t="s">
        <v>63</v>
      </c>
      <c r="F143" s="53">
        <v>160</v>
      </c>
      <c r="G143" s="53">
        <v>0.4</v>
      </c>
      <c r="H143" s="53">
        <v>0.4</v>
      </c>
      <c r="I143" s="53">
        <v>9.8000000000000007</v>
      </c>
      <c r="J143" s="53">
        <v>44.4</v>
      </c>
      <c r="K143" s="54" t="s">
        <v>64</v>
      </c>
      <c r="L143" s="43">
        <v>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26.259999999999998</v>
      </c>
      <c r="H146" s="19">
        <f t="shared" si="70"/>
        <v>94.42</v>
      </c>
      <c r="I146" s="19">
        <f t="shared" si="70"/>
        <v>67.2</v>
      </c>
      <c r="J146" s="19">
        <f t="shared" si="70"/>
        <v>817.89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166</v>
      </c>
      <c r="F147" s="43">
        <v>60</v>
      </c>
      <c r="G147" s="43">
        <v>0.9</v>
      </c>
      <c r="H147" s="43">
        <v>1.31</v>
      </c>
      <c r="I147" s="43">
        <v>5.6</v>
      </c>
      <c r="J147" s="43">
        <v>37.79</v>
      </c>
      <c r="K147" s="44" t="s">
        <v>123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124</v>
      </c>
      <c r="F148" s="43">
        <v>200</v>
      </c>
      <c r="G148" s="43">
        <v>4.84</v>
      </c>
      <c r="H148" s="43">
        <v>3.1</v>
      </c>
      <c r="I148" s="43">
        <v>16.899999999999999</v>
      </c>
      <c r="J148" s="43">
        <v>114.86</v>
      </c>
      <c r="K148" s="44" t="s">
        <v>155</v>
      </c>
      <c r="L148" s="43">
        <v>8</v>
      </c>
    </row>
    <row r="149" spans="1:12" ht="15" x14ac:dyDescent="0.25">
      <c r="A149" s="23"/>
      <c r="B149" s="15"/>
      <c r="C149" s="11"/>
      <c r="D149" s="7" t="s">
        <v>28</v>
      </c>
      <c r="E149" s="42" t="s">
        <v>125</v>
      </c>
      <c r="F149" s="43">
        <v>90</v>
      </c>
      <c r="G149" s="43">
        <v>12.44</v>
      </c>
      <c r="H149" s="43">
        <v>9.24</v>
      </c>
      <c r="I149" s="43">
        <v>12.56</v>
      </c>
      <c r="J149" s="43">
        <v>183</v>
      </c>
      <c r="K149" s="44" t="s">
        <v>126</v>
      </c>
      <c r="L149" s="43">
        <v>43</v>
      </c>
    </row>
    <row r="150" spans="1:12" ht="15" x14ac:dyDescent="0.25">
      <c r="A150" s="23"/>
      <c r="B150" s="15"/>
      <c r="C150" s="11"/>
      <c r="D150" s="7" t="s">
        <v>29</v>
      </c>
      <c r="E150" s="42" t="s">
        <v>127</v>
      </c>
      <c r="F150" s="43">
        <v>150</v>
      </c>
      <c r="G150" s="43">
        <v>7.51</v>
      </c>
      <c r="H150" s="43">
        <v>8.34</v>
      </c>
      <c r="I150" s="43">
        <v>30.44</v>
      </c>
      <c r="J150" s="43">
        <v>207</v>
      </c>
      <c r="K150" s="44" t="s">
        <v>90</v>
      </c>
      <c r="L150" s="43">
        <v>10</v>
      </c>
    </row>
    <row r="151" spans="1:12" ht="15" x14ac:dyDescent="0.25">
      <c r="A151" s="23"/>
      <c r="B151" s="15"/>
      <c r="C151" s="11"/>
      <c r="D151" s="7" t="s">
        <v>30</v>
      </c>
      <c r="E151" s="52" t="s">
        <v>73</v>
      </c>
      <c r="F151" s="43">
        <v>200</v>
      </c>
      <c r="G151" s="53">
        <v>0.22</v>
      </c>
      <c r="H151" s="43">
        <v>0</v>
      </c>
      <c r="I151" s="53">
        <v>24.42</v>
      </c>
      <c r="J151" s="53">
        <v>98.56</v>
      </c>
      <c r="K151" s="54" t="s">
        <v>74</v>
      </c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44</v>
      </c>
      <c r="F153" s="43">
        <v>60</v>
      </c>
      <c r="G153" s="53">
        <v>2.64</v>
      </c>
      <c r="H153" s="53">
        <v>0.48</v>
      </c>
      <c r="I153" s="53">
        <v>13.68</v>
      </c>
      <c r="J153" s="53">
        <v>259</v>
      </c>
      <c r="K153" s="44" t="s">
        <v>154</v>
      </c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28.549999999999997</v>
      </c>
      <c r="H156" s="19">
        <f t="shared" si="72"/>
        <v>22.470000000000002</v>
      </c>
      <c r="I156" s="19">
        <f t="shared" si="72"/>
        <v>103.6</v>
      </c>
      <c r="J156" s="19">
        <f t="shared" si="72"/>
        <v>900.21</v>
      </c>
      <c r="K156" s="25"/>
      <c r="L156" s="19">
        <f t="shared" ref="L156" si="73">SUM(L147:L155)</f>
        <v>85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1300</v>
      </c>
      <c r="G157" s="32">
        <f t="shared" ref="G157" si="74">G146+G156</f>
        <v>54.809999999999995</v>
      </c>
      <c r="H157" s="32">
        <f t="shared" ref="H157" si="75">H146+H156</f>
        <v>116.89</v>
      </c>
      <c r="I157" s="32">
        <f t="shared" ref="I157" si="76">I146+I156</f>
        <v>170.8</v>
      </c>
      <c r="J157" s="32">
        <f t="shared" ref="J157:L157" si="77">J146+J156</f>
        <v>1718.1</v>
      </c>
      <c r="K157" s="32"/>
      <c r="L157" s="32">
        <f t="shared" si="77"/>
        <v>160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164</v>
      </c>
      <c r="F158" s="40">
        <v>240</v>
      </c>
      <c r="G158" s="40">
        <v>19.53</v>
      </c>
      <c r="H158" s="40">
        <v>17.440000000000001</v>
      </c>
      <c r="I158" s="40">
        <v>38.049999999999997</v>
      </c>
      <c r="J158" s="40">
        <v>387.25</v>
      </c>
      <c r="K158" s="41" t="s">
        <v>40</v>
      </c>
      <c r="L158" s="40">
        <v>35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 t="s">
        <v>61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52" t="s">
        <v>44</v>
      </c>
      <c r="F161" s="43">
        <v>60</v>
      </c>
      <c r="G161" s="53">
        <v>2.64</v>
      </c>
      <c r="H161" s="53">
        <v>0.48</v>
      </c>
      <c r="I161" s="53">
        <v>13.68</v>
      </c>
      <c r="J161" s="53">
        <v>259</v>
      </c>
      <c r="K161" s="44" t="s">
        <v>138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52" t="s">
        <v>63</v>
      </c>
      <c r="F162" s="53" t="s">
        <v>46</v>
      </c>
      <c r="G162" s="53">
        <v>0.4</v>
      </c>
      <c r="H162" s="53">
        <v>0.4</v>
      </c>
      <c r="I162" s="53">
        <v>9.8000000000000007</v>
      </c>
      <c r="J162" s="53">
        <v>44.4</v>
      </c>
      <c r="K162" s="54" t="s">
        <v>64</v>
      </c>
      <c r="L162" s="43">
        <v>25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22.830000000000002</v>
      </c>
      <c r="H165" s="19">
        <f t="shared" si="78"/>
        <v>18.38</v>
      </c>
      <c r="I165" s="19">
        <f t="shared" si="78"/>
        <v>76.749999999999986</v>
      </c>
      <c r="J165" s="19">
        <f t="shared" si="78"/>
        <v>753.11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128</v>
      </c>
      <c r="F166" s="43">
        <v>60</v>
      </c>
      <c r="G166" s="43">
        <v>1</v>
      </c>
      <c r="H166" s="43">
        <v>0.4</v>
      </c>
      <c r="I166" s="43">
        <v>2.2999999999999998</v>
      </c>
      <c r="J166" s="43">
        <v>21</v>
      </c>
      <c r="K166" s="44" t="s">
        <v>129</v>
      </c>
      <c r="L166" s="43">
        <v>10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6.96</v>
      </c>
      <c r="H167" s="43">
        <v>9.5399999999999991</v>
      </c>
      <c r="I167" s="43">
        <v>3.39</v>
      </c>
      <c r="J167" s="43">
        <v>67.8</v>
      </c>
      <c r="K167" s="44" t="s">
        <v>100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130</v>
      </c>
      <c r="F168" s="43">
        <v>70</v>
      </c>
      <c r="G168" s="43">
        <v>13.49</v>
      </c>
      <c r="H168" s="43">
        <v>16.190000000000001</v>
      </c>
      <c r="I168" s="43">
        <v>17.18</v>
      </c>
      <c r="J168" s="43">
        <v>254.09</v>
      </c>
      <c r="K168" s="44" t="s">
        <v>131</v>
      </c>
      <c r="L168" s="43">
        <v>35</v>
      </c>
    </row>
    <row r="169" spans="1:12" ht="15" x14ac:dyDescent="0.25">
      <c r="A169" s="23"/>
      <c r="B169" s="15"/>
      <c r="C169" s="11"/>
      <c r="D169" s="7" t="s">
        <v>29</v>
      </c>
      <c r="E169" s="42" t="s">
        <v>132</v>
      </c>
      <c r="F169" s="43">
        <v>150</v>
      </c>
      <c r="G169" s="43">
        <v>5.7</v>
      </c>
      <c r="H169" s="43">
        <v>3.43</v>
      </c>
      <c r="I169" s="43">
        <v>36.450000000000003</v>
      </c>
      <c r="J169" s="43">
        <v>199.47</v>
      </c>
      <c r="K169" s="44" t="s">
        <v>53</v>
      </c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1</v>
      </c>
      <c r="H170" s="43">
        <v>0.2</v>
      </c>
      <c r="I170" s="43">
        <v>20.2</v>
      </c>
      <c r="J170" s="44">
        <v>86.6</v>
      </c>
      <c r="K170" s="44" t="s">
        <v>56</v>
      </c>
      <c r="L170" s="43">
        <v>11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44</v>
      </c>
      <c r="F172" s="43">
        <v>60</v>
      </c>
      <c r="G172" s="53">
        <v>2.64</v>
      </c>
      <c r="H172" s="53">
        <v>0.48</v>
      </c>
      <c r="I172" s="53">
        <v>13.68</v>
      </c>
      <c r="J172" s="53">
        <v>259</v>
      </c>
      <c r="K172" s="44" t="s">
        <v>138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30.79</v>
      </c>
      <c r="H175" s="19">
        <f t="shared" si="80"/>
        <v>30.240000000000002</v>
      </c>
      <c r="I175" s="19">
        <f t="shared" si="80"/>
        <v>93.199999999999989</v>
      </c>
      <c r="J175" s="19">
        <f t="shared" si="80"/>
        <v>887.96</v>
      </c>
      <c r="K175" s="25"/>
      <c r="L175" s="19">
        <f t="shared" ref="L175" si="81">SUM(L166:L174)</f>
        <v>85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1240</v>
      </c>
      <c r="G176" s="32">
        <f t="shared" ref="G176" si="82">G165+G175</f>
        <v>53.620000000000005</v>
      </c>
      <c r="H176" s="32">
        <f t="shared" ref="H176" si="83">H165+H175</f>
        <v>48.620000000000005</v>
      </c>
      <c r="I176" s="32">
        <f t="shared" ref="I176" si="84">I165+I175</f>
        <v>169.95</v>
      </c>
      <c r="J176" s="32">
        <f t="shared" ref="J176:L176" si="85">J165+J175</f>
        <v>1641.0700000000002</v>
      </c>
      <c r="K176" s="32"/>
      <c r="L176" s="32">
        <f t="shared" si="85"/>
        <v>160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165</v>
      </c>
      <c r="F177" s="40">
        <v>200</v>
      </c>
      <c r="G177" s="40">
        <v>18.100000000000001</v>
      </c>
      <c r="H177" s="40">
        <v>30.8</v>
      </c>
      <c r="I177" s="40">
        <v>2.4</v>
      </c>
      <c r="J177" s="40">
        <v>268</v>
      </c>
      <c r="K177" s="41" t="s">
        <v>133</v>
      </c>
      <c r="L177" s="40">
        <v>20</v>
      </c>
    </row>
    <row r="178" spans="1:12" ht="15" x14ac:dyDescent="0.25">
      <c r="A178" s="23"/>
      <c r="B178" s="15"/>
      <c r="C178" s="11"/>
      <c r="D178" s="6" t="s">
        <v>148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 t="s">
        <v>43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52" t="s">
        <v>44</v>
      </c>
      <c r="F180" s="43">
        <v>60</v>
      </c>
      <c r="G180" s="53">
        <v>2.64</v>
      </c>
      <c r="H180" s="53">
        <v>0.48</v>
      </c>
      <c r="I180" s="53">
        <v>13.68</v>
      </c>
      <c r="J180" s="53">
        <v>259</v>
      </c>
      <c r="K180" s="44" t="s">
        <v>138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52" t="s">
        <v>63</v>
      </c>
      <c r="F181" s="53">
        <v>150</v>
      </c>
      <c r="G181" s="53">
        <v>0.4</v>
      </c>
      <c r="H181" s="53">
        <v>0.4</v>
      </c>
      <c r="I181" s="53">
        <v>9.8000000000000007</v>
      </c>
      <c r="J181" s="53">
        <v>44.4</v>
      </c>
      <c r="K181" s="54" t="s">
        <v>64</v>
      </c>
      <c r="L181" s="43">
        <v>20</v>
      </c>
    </row>
    <row r="182" spans="1:12" ht="15" x14ac:dyDescent="0.25">
      <c r="A182" s="23"/>
      <c r="B182" s="15"/>
      <c r="C182" s="11"/>
      <c r="D182" s="6" t="s">
        <v>139</v>
      </c>
      <c r="E182" s="42" t="s">
        <v>105</v>
      </c>
      <c r="F182" s="43">
        <v>50</v>
      </c>
      <c r="G182" s="43">
        <v>4.7300000000000004</v>
      </c>
      <c r="H182" s="43">
        <v>13.9</v>
      </c>
      <c r="I182" s="43">
        <v>14.56</v>
      </c>
      <c r="J182" s="43">
        <v>139</v>
      </c>
      <c r="K182" s="57" t="s">
        <v>156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26.07</v>
      </c>
      <c r="H184" s="19">
        <f t="shared" si="86"/>
        <v>45.63</v>
      </c>
      <c r="I184" s="19">
        <f t="shared" si="86"/>
        <v>55.45</v>
      </c>
      <c r="J184" s="19">
        <f t="shared" si="86"/>
        <v>771.68999999999994</v>
      </c>
      <c r="K184" s="25"/>
      <c r="L184" s="19">
        <f t="shared" ref="L184" si="87">SUM(L177:L183)</f>
        <v>65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166</v>
      </c>
      <c r="F185" s="43">
        <v>60</v>
      </c>
      <c r="G185" s="43">
        <v>0.9</v>
      </c>
      <c r="H185" s="43">
        <v>1.31</v>
      </c>
      <c r="I185" s="43">
        <v>5.6</v>
      </c>
      <c r="J185" s="43">
        <v>37.79</v>
      </c>
      <c r="K185" s="44" t="s">
        <v>123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134</v>
      </c>
      <c r="F186" s="43">
        <v>200</v>
      </c>
      <c r="G186" s="43">
        <v>2.8</v>
      </c>
      <c r="H186" s="43">
        <v>10</v>
      </c>
      <c r="I186" s="43">
        <v>23.1</v>
      </c>
      <c r="J186" s="43">
        <v>187</v>
      </c>
      <c r="K186" s="44" t="s">
        <v>135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90</v>
      </c>
      <c r="G187" s="43">
        <v>21.12</v>
      </c>
      <c r="H187" s="43">
        <v>12.07</v>
      </c>
      <c r="I187" s="43">
        <v>0.188</v>
      </c>
      <c r="J187" s="43">
        <v>193.92</v>
      </c>
      <c r="K187" s="44" t="s">
        <v>41</v>
      </c>
      <c r="L187" s="43">
        <v>35</v>
      </c>
    </row>
    <row r="188" spans="1:12" ht="15" x14ac:dyDescent="0.25">
      <c r="A188" s="23"/>
      <c r="B188" s="15"/>
      <c r="C188" s="11"/>
      <c r="D188" s="7" t="s">
        <v>29</v>
      </c>
      <c r="E188" s="42" t="s">
        <v>136</v>
      </c>
      <c r="F188" s="43">
        <v>150</v>
      </c>
      <c r="G188" s="43">
        <v>3.7</v>
      </c>
      <c r="H188" s="43">
        <v>5.37</v>
      </c>
      <c r="I188" s="43">
        <v>36.68</v>
      </c>
      <c r="J188" s="43">
        <v>209.8</v>
      </c>
      <c r="K188" s="44" t="s">
        <v>137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52" t="s">
        <v>73</v>
      </c>
      <c r="F189" s="43">
        <v>200</v>
      </c>
      <c r="G189" s="53">
        <v>0.22</v>
      </c>
      <c r="H189" s="43">
        <v>0</v>
      </c>
      <c r="I189" s="53">
        <v>24.42</v>
      </c>
      <c r="J189" s="53">
        <v>98.56</v>
      </c>
      <c r="K189" s="54" t="s">
        <v>74</v>
      </c>
      <c r="L189" s="43">
        <v>11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44</v>
      </c>
      <c r="F191" s="43">
        <v>60</v>
      </c>
      <c r="G191" s="53">
        <v>2.64</v>
      </c>
      <c r="H191" s="53">
        <v>0.48</v>
      </c>
      <c r="I191" s="53">
        <v>13.68</v>
      </c>
      <c r="J191" s="53">
        <v>69.599999999999994</v>
      </c>
      <c r="K191" s="44" t="s">
        <v>138</v>
      </c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31.38</v>
      </c>
      <c r="H194" s="19">
        <f t="shared" si="88"/>
        <v>29.230000000000004</v>
      </c>
      <c r="I194" s="19">
        <f t="shared" si="88"/>
        <v>103.66800000000001</v>
      </c>
      <c r="J194" s="19">
        <f t="shared" si="88"/>
        <v>796.67</v>
      </c>
      <c r="K194" s="25"/>
      <c r="L194" s="19">
        <f t="shared" ref="L194" si="89">SUM(L185:L193)</f>
        <v>95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1420</v>
      </c>
      <c r="G195" s="32">
        <f t="shared" ref="G195" si="90">G184+G194</f>
        <v>57.45</v>
      </c>
      <c r="H195" s="32">
        <f t="shared" ref="H195" si="91">H184+H194</f>
        <v>74.860000000000014</v>
      </c>
      <c r="I195" s="32">
        <f t="shared" ref="I195" si="92">I184+I194</f>
        <v>159.11799999999999</v>
      </c>
      <c r="J195" s="32">
        <f t="shared" ref="J195:L195" si="93">J184+J194</f>
        <v>1568.36</v>
      </c>
      <c r="K195" s="32"/>
      <c r="L195" s="32">
        <f t="shared" si="93"/>
        <v>160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50.626999999999995</v>
      </c>
      <c r="H196" s="34">
        <f t="shared" si="94"/>
        <v>58.980100000000007</v>
      </c>
      <c r="I196" s="34">
        <f t="shared" si="94"/>
        <v>165.35359999999997</v>
      </c>
      <c r="J196" s="34">
        <f t="shared" si="94"/>
        <v>1482.4600000000003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2025-05-30T08:47:07Z</cp:lastPrinted>
  <dcterms:created xsi:type="dcterms:W3CDTF">2022-05-16T14:23:56Z</dcterms:created>
  <dcterms:modified xsi:type="dcterms:W3CDTF">2025-05-30T08:55:33Z</dcterms:modified>
</cp:coreProperties>
</file>